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Предложений\11 Ноябрь\антивирус Exchange\Закупочная Wi-Fi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Лист1!$A$7:$P$8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N7" i="1" l="1"/>
  <c r="N8" i="1" l="1"/>
  <c r="B5" i="2"/>
</calcChain>
</file>

<file path=xl/sharedStrings.xml><?xml version="1.0" encoding="utf-8"?>
<sst xmlns="http://schemas.openxmlformats.org/spreadsheetml/2006/main" count="54" uniqueCount="47">
  <si>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</si>
  <si>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</si>
  <si>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</si>
  <si>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</si>
  <si>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</si>
  <si>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</si>
  <si>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Инициатор закупки:</t>
  </si>
  <si>
    <t>СПЕЦИФИКАЦИЯ</t>
  </si>
  <si>
    <t>Исполнитель:</t>
  </si>
  <si>
    <t>тел.</t>
  </si>
  <si>
    <t>эл.почта</t>
  </si>
  <si>
    <t>Количество</t>
  </si>
  <si>
    <t>1 кв.</t>
  </si>
  <si>
    <t>2 кв.</t>
  </si>
  <si>
    <t>3 кв.</t>
  </si>
  <si>
    <t>4 кв.</t>
  </si>
  <si>
    <t>Итого</t>
  </si>
  <si>
    <t>не менее 12 месяцев</t>
  </si>
  <si>
    <t>Гарантийные обязательства</t>
  </si>
  <si>
    <t>Ном. Номер</t>
  </si>
  <si>
    <t>4.2, Developer  (build 122-D7)</t>
  </si>
  <si>
    <t>Query2</t>
  </si>
  <si>
    <t>г.Уфа</t>
  </si>
  <si>
    <t>Антивирус для корпоративных почтовых серверов Exchange</t>
  </si>
  <si>
    <t>, тел. , эл.почта:</t>
  </si>
  <si>
    <t/>
  </si>
  <si>
    <t>30.11.2017</t>
  </si>
  <si>
    <t>Волкова Юлия Анатольевна</t>
  </si>
  <si>
    <t>Согласно условиям договора</t>
  </si>
  <si>
    <t>ед.</t>
  </si>
  <si>
    <t>Тимилова И.А., тел. (347)221-54-73, эл.почта:</t>
  </si>
  <si>
    <t>Баталов В.С. 347-221-5658</t>
  </si>
  <si>
    <t>Титлин Лев Сергеевич</t>
  </si>
  <si>
    <t>(347)221-54-71</t>
  </si>
  <si>
    <t>Titlin@rums.bashtel.ru</t>
  </si>
  <si>
    <t>3212</t>
  </si>
  <si>
    <t>г.Уфа, ул.Ленина 32/1</t>
  </si>
  <si>
    <r>
      <t>Предельная стоимость лота составляет 1 297 157,01 руб. (</t>
    </r>
    <r>
      <rPr>
        <sz val="11"/>
        <color rgb="FFFF0000"/>
        <rFont val="Calibri"/>
        <family val="2"/>
        <charset val="204"/>
        <scheme val="minor"/>
      </rPr>
      <t>НДС не облагается</t>
    </r>
    <r>
      <rPr>
        <sz val="11"/>
        <color theme="1"/>
        <rFont val="Calibri"/>
        <family val="2"/>
        <charset val="204"/>
        <scheme val="minor"/>
      </rPr>
      <t>)</t>
    </r>
  </si>
  <si>
    <t>Наименование программного обеспечения</t>
  </si>
  <si>
    <t>Предельная сумма (НДС не облагается), включая стоимость тары и доставку, рубли РФ</t>
  </si>
  <si>
    <t>Предельная цена за единицу измерения (НДС не облагается), включая стоимость тары и доставку, рубли РФ</t>
  </si>
  <si>
    <t>Разработчик ПО</t>
  </si>
  <si>
    <t>Антивирус для корпоративных почтовых серверов Exchange Kaspersky Security для почтовых серверов (3212 лицензий по количеству почтовых ящиков)</t>
  </si>
  <si>
    <t>Контактное лицо по тех. вопросам</t>
  </si>
  <si>
    <t>не позднее 16 декабря 2016г</t>
  </si>
  <si>
    <t>Приложение 1 к Документации о закупке</t>
  </si>
  <si>
    <t>Eд. изм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</si>
</sst>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0" fontId="5" fillId="0" borderId="0" xfId="2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itlin@rums.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2"/>
  <sheetViews>
    <sheetView tabSelected="1" zoomScaleNormal="100" workbookViewId="0">
      <selection activeCell="E4" sqref="E4:E5"/>
    </sheetView>
  </sheetViews>
  <sheetFormatPr defaultRowHeight="15" x14ac:dyDescent="0.25"/>
  <cols>
    <col min="1" max="1" width="0.85546875" customWidth="1"/>
    <col min="2" max="2" width="4.85546875" customWidth="1"/>
    <col min="3" max="3" width="8.42578125" style="12" customWidth="1"/>
    <col min="4" max="4" width="26.42578125" customWidth="1"/>
    <col min="5" max="5" width="13.42578125" style="12" customWidth="1"/>
    <col min="6" max="6" width="12.42578125" customWidth="1"/>
    <col min="7" max="7" width="6.28515625" customWidth="1"/>
    <col min="8" max="8" width="5.42578125" customWidth="1"/>
    <col min="9" max="11" width="5.5703125" customWidth="1"/>
    <col min="13" max="13" width="17.85546875" customWidth="1"/>
    <col min="14" max="14" width="16.85546875" customWidth="1"/>
    <col min="15" max="15" width="11.42578125" customWidth="1"/>
    <col min="16" max="16" width="3.28515625" customWidth="1"/>
  </cols>
  <sheetData>
    <row r="1" spans="1:21" x14ac:dyDescent="0.25">
      <c r="O1" s="16" t="s">
        <v>45</v>
      </c>
    </row>
    <row r="2" spans="1:21" x14ac:dyDescent="0.25">
      <c r="B2" s="35" t="s">
        <v>7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</row>
    <row r="3" spans="1:21" x14ac:dyDescent="0.25">
      <c r="B3" t="s">
        <v>3</v>
      </c>
      <c r="C3" s="12">
        <v>11608</v>
      </c>
      <c r="D3" s="10" t="s">
        <v>23</v>
      </c>
      <c r="E3" s="10"/>
      <c r="F3" s="15"/>
      <c r="P3" s="6"/>
    </row>
    <row r="4" spans="1:21" ht="15" customHeight="1" x14ac:dyDescent="0.25">
      <c r="B4" s="40" t="s">
        <v>0</v>
      </c>
      <c r="C4" s="41" t="s">
        <v>19</v>
      </c>
      <c r="D4" s="40" t="s">
        <v>38</v>
      </c>
      <c r="E4" s="41" t="s">
        <v>41</v>
      </c>
      <c r="F4" s="40" t="s">
        <v>1</v>
      </c>
      <c r="G4" s="40" t="s">
        <v>46</v>
      </c>
      <c r="H4" s="36" t="s">
        <v>11</v>
      </c>
      <c r="I4" s="36"/>
      <c r="J4" s="36"/>
      <c r="K4" s="36"/>
      <c r="L4" s="36"/>
      <c r="M4" s="48" t="s">
        <v>40</v>
      </c>
      <c r="N4" s="46" t="s">
        <v>39</v>
      </c>
      <c r="O4" s="40" t="s">
        <v>2</v>
      </c>
      <c r="P4" s="6"/>
    </row>
    <row r="5" spans="1:21" s="5" customFormat="1" ht="48.75" customHeight="1" x14ac:dyDescent="0.25">
      <c r="B5" s="40"/>
      <c r="C5" s="42"/>
      <c r="D5" s="40"/>
      <c r="E5" s="42"/>
      <c r="F5" s="40"/>
      <c r="G5" s="40"/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49"/>
      <c r="N5" s="47"/>
      <c r="O5" s="40"/>
    </row>
    <row r="6" spans="1:21" x14ac:dyDescent="0.25">
      <c r="B6" s="1">
        <v>1</v>
      </c>
      <c r="C6" s="21">
        <v>2</v>
      </c>
      <c r="D6" s="1">
        <v>3</v>
      </c>
      <c r="E6" s="22">
        <v>4</v>
      </c>
      <c r="F6" s="1">
        <v>5</v>
      </c>
      <c r="G6" s="1">
        <v>6</v>
      </c>
      <c r="H6" s="9">
        <v>7</v>
      </c>
      <c r="I6" s="9">
        <v>8</v>
      </c>
      <c r="J6" s="9">
        <v>9</v>
      </c>
      <c r="K6" s="9">
        <v>10</v>
      </c>
      <c r="L6" s="1">
        <v>11</v>
      </c>
      <c r="M6" s="9">
        <v>12</v>
      </c>
      <c r="N6" s="9">
        <v>13</v>
      </c>
      <c r="O6" s="1">
        <v>14</v>
      </c>
    </row>
    <row r="7" spans="1:21" ht="102.75" customHeight="1" x14ac:dyDescent="0.25">
      <c r="A7" s="12"/>
      <c r="B7" s="11">
        <v>1</v>
      </c>
      <c r="C7" s="11"/>
      <c r="D7" s="2" t="s">
        <v>42</v>
      </c>
      <c r="E7" s="2"/>
      <c r="F7" s="2" t="s">
        <v>28</v>
      </c>
      <c r="G7" s="7" t="s">
        <v>29</v>
      </c>
      <c r="H7" s="20">
        <v>0</v>
      </c>
      <c r="I7" s="20">
        <v>0</v>
      </c>
      <c r="J7" s="20">
        <v>0</v>
      </c>
      <c r="K7" s="20" t="s">
        <v>35</v>
      </c>
      <c r="L7" s="20" t="s">
        <v>35</v>
      </c>
      <c r="M7" s="8">
        <v>403.84714000000002</v>
      </c>
      <c r="N7" s="8">
        <f>L7*M7</f>
        <v>1297157.0136800001</v>
      </c>
      <c r="O7" s="2" t="s">
        <v>36</v>
      </c>
      <c r="P7" s="12"/>
    </row>
    <row r="8" spans="1:21" x14ac:dyDescent="0.25">
      <c r="A8" s="12"/>
      <c r="B8" s="19"/>
      <c r="C8" s="19"/>
      <c r="D8" s="13"/>
      <c r="E8" s="13"/>
      <c r="F8" s="13"/>
      <c r="G8" s="14"/>
      <c r="H8" s="14"/>
      <c r="I8" s="14"/>
      <c r="J8" s="14"/>
      <c r="K8" s="14"/>
      <c r="L8" s="14"/>
      <c r="M8" s="14"/>
      <c r="N8" s="30">
        <f>SUM($N$7)</f>
        <v>1297157.0136800001</v>
      </c>
      <c r="O8" s="3"/>
      <c r="P8" s="12"/>
    </row>
    <row r="9" spans="1:21" s="12" customFormat="1" x14ac:dyDescent="0.25">
      <c r="B9" s="17"/>
      <c r="C9" s="17"/>
      <c r="D9" s="18"/>
      <c r="E9" s="18"/>
      <c r="F9" s="18"/>
      <c r="G9" s="17"/>
      <c r="H9" s="17"/>
      <c r="I9" s="17"/>
      <c r="J9" s="17"/>
      <c r="K9" s="17"/>
      <c r="L9" s="17"/>
      <c r="M9" s="17"/>
      <c r="N9" s="17"/>
      <c r="O9" s="3"/>
    </row>
    <row r="10" spans="1:21" s="12" customFormat="1" x14ac:dyDescent="0.25">
      <c r="B10" s="43" t="s">
        <v>37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5"/>
    </row>
    <row r="11" spans="1:21" x14ac:dyDescent="0.25">
      <c r="B11" s="37" t="s">
        <v>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9"/>
    </row>
    <row r="12" spans="1:21" x14ac:dyDescent="0.25">
      <c r="B12" s="36" t="s">
        <v>5</v>
      </c>
      <c r="C12" s="36"/>
      <c r="D12" s="36"/>
      <c r="E12" s="43" t="s">
        <v>44</v>
      </c>
      <c r="F12" s="44"/>
      <c r="G12" s="44"/>
      <c r="H12" s="44"/>
      <c r="I12" s="44"/>
      <c r="J12" s="44"/>
      <c r="K12" s="44"/>
      <c r="L12" s="44"/>
      <c r="M12" s="44"/>
      <c r="N12" s="44"/>
      <c r="O12" s="45"/>
    </row>
    <row r="13" spans="1:21" x14ac:dyDescent="0.25">
      <c r="A13" s="32"/>
      <c r="B13" s="50" t="s">
        <v>18</v>
      </c>
      <c r="C13" s="51"/>
      <c r="D13" s="52"/>
      <c r="E13" s="43" t="s">
        <v>17</v>
      </c>
      <c r="F13" s="44"/>
      <c r="G13" s="44"/>
      <c r="H13" s="44"/>
      <c r="I13" s="44"/>
      <c r="J13" s="44"/>
      <c r="K13" s="44"/>
      <c r="L13" s="44"/>
      <c r="M13" s="44"/>
      <c r="N13" s="44"/>
      <c r="O13" s="45"/>
      <c r="P13" s="32"/>
      <c r="Q13" s="32"/>
      <c r="R13" s="32"/>
      <c r="S13" s="32"/>
      <c r="T13" s="32"/>
      <c r="U13" s="32"/>
    </row>
    <row r="14" spans="1:21" s="12" customFormat="1" x14ac:dyDescent="0.25">
      <c r="A14" s="32"/>
      <c r="B14" s="36" t="s">
        <v>6</v>
      </c>
      <c r="C14" s="36"/>
      <c r="D14" s="36"/>
      <c r="E14" s="43" t="s">
        <v>30</v>
      </c>
      <c r="F14" s="44"/>
      <c r="G14" s="44"/>
      <c r="H14" s="44"/>
      <c r="I14" s="44"/>
      <c r="J14" s="44"/>
      <c r="K14" s="44"/>
      <c r="L14" s="44"/>
      <c r="M14" s="44"/>
      <c r="N14" s="44"/>
      <c r="O14" s="45"/>
      <c r="P14" s="32"/>
    </row>
    <row r="15" spans="1:21" x14ac:dyDescent="0.25">
      <c r="A15" s="32"/>
      <c r="B15" s="36" t="s">
        <v>43</v>
      </c>
      <c r="C15" s="36"/>
      <c r="D15" s="36"/>
      <c r="E15" s="43" t="s">
        <v>31</v>
      </c>
      <c r="F15" s="44"/>
      <c r="G15" s="44"/>
      <c r="H15" s="44"/>
      <c r="I15" s="44"/>
      <c r="J15" s="44"/>
      <c r="K15" s="44"/>
      <c r="L15" s="44"/>
      <c r="M15" s="44"/>
      <c r="N15" s="44"/>
      <c r="O15" s="45"/>
      <c r="P15" s="32"/>
      <c r="Q15" s="12"/>
      <c r="R15" s="12"/>
      <c r="S15" s="12"/>
      <c r="T15" s="12"/>
      <c r="U15" s="12"/>
    </row>
    <row r="16" spans="1:21" ht="19.5" customHeight="1" x14ac:dyDescent="0.25">
      <c r="A16" s="12"/>
      <c r="B16" s="23"/>
      <c r="C16" s="23"/>
      <c r="D16" s="23"/>
      <c r="E16" s="23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12"/>
    </row>
    <row r="17" spans="1:21" s="12" customFormat="1" ht="19.5" customHeight="1" x14ac:dyDescent="0.25">
      <c r="A17" s="27"/>
      <c r="B17" s="26"/>
      <c r="C17" s="26"/>
      <c r="D17" s="26"/>
      <c r="E17" s="26"/>
      <c r="F17" s="26"/>
      <c r="G17" s="26"/>
      <c r="H17" s="26"/>
      <c r="I17" s="26"/>
      <c r="J17" s="26"/>
      <c r="K17"/>
      <c r="L17"/>
      <c r="N17"/>
      <c r="O17"/>
      <c r="P17"/>
    </row>
    <row r="18" spans="1:21" x14ac:dyDescent="0.25">
      <c r="A18" s="25"/>
      <c r="B18" s="26"/>
      <c r="C18" s="26"/>
      <c r="D18" s="26"/>
      <c r="E18" s="26"/>
      <c r="F18" s="26"/>
      <c r="G18" s="26"/>
      <c r="H18" s="26"/>
      <c r="I18" s="26"/>
      <c r="J18" s="26"/>
      <c r="K18" s="12"/>
      <c r="L18" s="12"/>
      <c r="M18" s="12"/>
      <c r="N18" s="12"/>
      <c r="O18" s="12"/>
      <c r="P18" s="12"/>
    </row>
    <row r="19" spans="1:21" s="12" customFormat="1" x14ac:dyDescent="0.25">
      <c r="A19"/>
      <c r="B19" t="s">
        <v>8</v>
      </c>
      <c r="D19"/>
      <c r="F19"/>
      <c r="G19"/>
      <c r="H19"/>
      <c r="I19"/>
      <c r="J19"/>
      <c r="K19"/>
      <c r="L19"/>
      <c r="M19"/>
      <c r="N19"/>
      <c r="O19"/>
      <c r="P19"/>
    </row>
    <row r="20" spans="1:21" x14ac:dyDescent="0.25">
      <c r="A20" s="33"/>
      <c r="B20" s="33"/>
      <c r="C20" s="33"/>
      <c r="D20" s="34" t="s">
        <v>32</v>
      </c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2"/>
      <c r="R20" s="32"/>
      <c r="S20" s="32"/>
      <c r="T20" s="32"/>
      <c r="U20" s="32"/>
    </row>
    <row r="21" spans="1:21" x14ac:dyDescent="0.25">
      <c r="A21" s="33"/>
      <c r="B21" s="33" t="s">
        <v>9</v>
      </c>
      <c r="C21" s="33"/>
      <c r="D21" s="34" t="s">
        <v>33</v>
      </c>
      <c r="E21" s="34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2"/>
      <c r="R21" s="32"/>
      <c r="S21" s="32"/>
      <c r="T21" s="32"/>
      <c r="U21" s="32"/>
    </row>
    <row r="22" spans="1:21" x14ac:dyDescent="0.25">
      <c r="B22" t="s">
        <v>10</v>
      </c>
      <c r="D22" s="31" t="s">
        <v>34</v>
      </c>
      <c r="E22" s="6"/>
    </row>
  </sheetData>
  <mergeCells count="21">
    <mergeCell ref="B14:D14"/>
    <mergeCell ref="B15:D15"/>
    <mergeCell ref="E15:O15"/>
    <mergeCell ref="E13:O13"/>
    <mergeCell ref="E14:O14"/>
    <mergeCell ref="B13:D13"/>
    <mergeCell ref="D4:D5"/>
    <mergeCell ref="O4:O5"/>
    <mergeCell ref="B10:O10"/>
    <mergeCell ref="F4:F5"/>
    <mergeCell ref="G4:G5"/>
    <mergeCell ref="H4:L4"/>
    <mergeCell ref="N4:N5"/>
    <mergeCell ref="M4:M5"/>
    <mergeCell ref="B2:O2"/>
    <mergeCell ref="B12:D12"/>
    <mergeCell ref="B11:O11"/>
    <mergeCell ref="B4:B5"/>
    <mergeCell ref="C4:C5"/>
    <mergeCell ref="E4:E5"/>
    <mergeCell ref="E12:O12"/>
  </mergeCells>
  <hyperlinks>
    <hyperlink ref="D22" r:id="rId1"/>
  </hyperlinks>
  <pageMargins left="0.78740157480314965" right="0.39370078740157483" top="0.78740157480314965" bottom="0.39370078740157483" header="0.31496062992125984" footer="0.31496062992125984"/>
  <pageSetup paperSize="9" scale="89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8" t="s">
        <v>20</v>
      </c>
      <c r="B5" t="e">
        <f>XLR_ERRNAME</f>
        <v>#NAME?</v>
      </c>
    </row>
    <row r="6" spans="1:14" x14ac:dyDescent="0.25">
      <c r="A6" t="s">
        <v>21</v>
      </c>
      <c r="B6">
        <v>11608</v>
      </c>
      <c r="C6" s="29" t="s">
        <v>22</v>
      </c>
      <c r="D6">
        <v>7472</v>
      </c>
      <c r="E6" s="29" t="s">
        <v>23</v>
      </c>
      <c r="F6" s="29" t="s">
        <v>24</v>
      </c>
      <c r="G6" s="29" t="s">
        <v>25</v>
      </c>
      <c r="H6" s="29" t="s">
        <v>25</v>
      </c>
      <c r="I6" s="29" t="s">
        <v>25</v>
      </c>
      <c r="J6" s="29" t="s">
        <v>23</v>
      </c>
      <c r="K6" s="29" t="s">
        <v>26</v>
      </c>
      <c r="L6" s="29" t="s">
        <v>27</v>
      </c>
      <c r="M6" s="29" t="s">
        <v>25</v>
      </c>
      <c r="N6" s="29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Юлия Анатольевна</dc:creator>
  <cp:lastModifiedBy>Фаррахова Эльвера Римовна</cp:lastModifiedBy>
  <cp:lastPrinted>2016-11-20T05:53:22Z</cp:lastPrinted>
  <dcterms:created xsi:type="dcterms:W3CDTF">2013-12-19T08:11:42Z</dcterms:created>
  <dcterms:modified xsi:type="dcterms:W3CDTF">2016-11-20T05:54:17Z</dcterms:modified>
</cp:coreProperties>
</file>